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690" activeTab="0"/>
  </bookViews>
  <sheets>
    <sheet name="OPAP JOKER calculator" sheetId="1" r:id="rId1"/>
  </sheets>
  <definedNames>
    <definedName name="CRITERIA" localSheetId="0">'OPAP JOKER calculator'!$J$8:$J$27</definedName>
  </definedNames>
  <calcPr fullCalcOnLoad="1"/>
</workbook>
</file>

<file path=xl/sharedStrings.xml><?xml version="1.0" encoding="utf-8"?>
<sst xmlns="http://schemas.openxmlformats.org/spreadsheetml/2006/main" count="12" uniqueCount="12">
  <si>
    <t>Numbers</t>
  </si>
  <si>
    <t>Cost for each person:</t>
  </si>
  <si>
    <t>Columns</t>
  </si>
  <si>
    <t>Price:</t>
  </si>
  <si>
    <t>Jokers:</t>
  </si>
  <si>
    <t>Numbers:</t>
  </si>
  <si>
    <t>OPAP JOKER calculator</t>
  </si>
  <si>
    <t>By Andreas Constantinides and George Zantis</t>
  </si>
  <si>
    <t>Fill only white cells:</t>
  </si>
  <si>
    <t>(1-20)</t>
  </si>
  <si>
    <t>(1-45)</t>
  </si>
  <si>
    <t>Number of people sharing: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</si>
</sst>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15"/>
      <color indexed="8"/>
      <name val="Tahoma"/>
      <family val="2"/>
    </font>
    <font>
      <b/>
      <sz val="8"/>
      <color indexed="18"/>
      <name val="Tahoma"/>
      <family val="2"/>
    </font>
    <font>
      <b/>
      <sz val="13"/>
      <color indexed="8"/>
      <name val="Tahoma"/>
      <family val="2"/>
    </font>
    <font>
      <b/>
      <u val="single"/>
      <sz val="15"/>
      <color indexed="18"/>
      <name val="Tahoma"/>
      <family val="2"/>
    </font>
    <font>
      <b/>
      <sz val="14"/>
      <color indexed="8"/>
      <name val="Tahoma"/>
      <family val="2"/>
    </font>
    <font>
      <sz val="13"/>
      <color indexed="8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u val="single"/>
      <sz val="15"/>
      <color theme="1"/>
      <name val="Tahoma"/>
      <family val="2"/>
    </font>
    <font>
      <b/>
      <u val="single"/>
      <sz val="11"/>
      <color rgb="FFFF0000"/>
      <name val="Tahoma"/>
      <family val="2"/>
    </font>
    <font>
      <b/>
      <sz val="8"/>
      <color theme="3" tint="-0.24997000396251678"/>
      <name val="Tahoma"/>
      <family val="2"/>
    </font>
    <font>
      <b/>
      <sz val="13"/>
      <color theme="1"/>
      <name val="Tahoma"/>
      <family val="2"/>
    </font>
    <font>
      <b/>
      <u val="single"/>
      <sz val="15"/>
      <color theme="3" tint="-0.24997000396251678"/>
      <name val="Tahoma"/>
      <family val="2"/>
    </font>
    <font>
      <b/>
      <sz val="14"/>
      <color theme="1"/>
      <name val="Tahoma"/>
      <family val="2"/>
    </font>
    <font>
      <sz val="13"/>
      <color theme="1"/>
      <name val="Tahoma"/>
      <family val="2"/>
    </font>
    <font>
      <b/>
      <sz val="11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medium"/>
    </border>
    <border>
      <left style="thick"/>
      <right style="hair"/>
      <top style="medium"/>
      <bottom style="medium"/>
    </border>
    <border>
      <left style="thick"/>
      <right/>
      <top style="hair"/>
      <bottom/>
    </border>
    <border>
      <left/>
      <right/>
      <top style="hair"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hair"/>
    </border>
    <border>
      <left/>
      <right/>
      <top/>
      <bottom style="hair"/>
    </border>
    <border>
      <left/>
      <right style="thick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ck"/>
      <right style="hair"/>
      <top style="medium"/>
      <bottom/>
    </border>
    <border>
      <left style="thick"/>
      <right style="hair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left" vertical="center" wrapText="1"/>
    </xf>
    <xf numFmtId="0" fontId="45" fillId="36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left" vertical="center" wrapText="1"/>
    </xf>
    <xf numFmtId="0" fontId="46" fillId="36" borderId="0" xfId="0" applyFont="1" applyFill="1" applyAlignment="1">
      <alignment horizontal="center" vertical="center"/>
    </xf>
    <xf numFmtId="0" fontId="45" fillId="37" borderId="10" xfId="0" applyFont="1" applyFill="1" applyBorder="1" applyAlignment="1">
      <alignment horizontal="left" vertical="center" wrapText="1"/>
    </xf>
    <xf numFmtId="0" fontId="45" fillId="37" borderId="0" xfId="0" applyFont="1" applyFill="1" applyBorder="1" applyAlignment="1">
      <alignment horizontal="center" vertical="center"/>
    </xf>
    <xf numFmtId="0" fontId="46" fillId="37" borderId="0" xfId="0" applyFont="1" applyFill="1" applyBorder="1" applyAlignment="1">
      <alignment horizontal="center" vertical="center"/>
    </xf>
    <xf numFmtId="0" fontId="46" fillId="37" borderId="11" xfId="0" applyFont="1" applyFill="1" applyBorder="1" applyAlignment="1">
      <alignment horizontal="center" vertical="center"/>
    </xf>
    <xf numFmtId="0" fontId="48" fillId="37" borderId="0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46" fillId="37" borderId="0" xfId="0" applyFont="1" applyFill="1" applyBorder="1" applyAlignment="1">
      <alignment horizontal="left" vertical="center"/>
    </xf>
    <xf numFmtId="0" fontId="45" fillId="36" borderId="0" xfId="0" applyFont="1" applyFill="1" applyAlignment="1">
      <alignment vertical="center"/>
    </xf>
    <xf numFmtId="0" fontId="49" fillId="37" borderId="21" xfId="0" applyFont="1" applyFill="1" applyBorder="1" applyAlignment="1">
      <alignment horizontal="center" vertical="center" wrapText="1"/>
    </xf>
    <xf numFmtId="0" fontId="49" fillId="37" borderId="22" xfId="0" applyFont="1" applyFill="1" applyBorder="1" applyAlignment="1">
      <alignment horizontal="center" vertical="center" wrapText="1"/>
    </xf>
    <xf numFmtId="0" fontId="49" fillId="37" borderId="23" xfId="0" applyFont="1" applyFill="1" applyBorder="1" applyAlignment="1">
      <alignment horizontal="center" vertical="center" wrapText="1"/>
    </xf>
    <xf numFmtId="0" fontId="49" fillId="37" borderId="24" xfId="0" applyFont="1" applyFill="1" applyBorder="1" applyAlignment="1">
      <alignment horizontal="center" vertical="center" wrapText="1"/>
    </xf>
    <xf numFmtId="0" fontId="50" fillId="38" borderId="25" xfId="0" applyFont="1" applyFill="1" applyBorder="1" applyAlignment="1">
      <alignment horizontal="center" vertical="center" wrapText="1"/>
    </xf>
    <xf numFmtId="0" fontId="50" fillId="38" borderId="26" xfId="0" applyFont="1" applyFill="1" applyBorder="1" applyAlignment="1">
      <alignment horizontal="center" vertical="center" wrapText="1"/>
    </xf>
    <xf numFmtId="0" fontId="50" fillId="38" borderId="27" xfId="0" applyFont="1" applyFill="1" applyBorder="1" applyAlignment="1">
      <alignment horizontal="center" vertical="center" wrapText="1"/>
    </xf>
    <xf numFmtId="0" fontId="51" fillId="39" borderId="28" xfId="0" applyFont="1" applyFill="1" applyBorder="1" applyAlignment="1">
      <alignment horizontal="center" vertical="center"/>
    </xf>
    <xf numFmtId="0" fontId="51" fillId="39" borderId="29" xfId="0" applyFont="1" applyFill="1" applyBorder="1" applyAlignment="1">
      <alignment horizontal="center" vertical="center"/>
    </xf>
    <xf numFmtId="0" fontId="45" fillId="37" borderId="23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52" fillId="38" borderId="30" xfId="0" applyFont="1" applyFill="1" applyBorder="1" applyAlignment="1">
      <alignment horizontal="center" vertical="center" wrapText="1"/>
    </xf>
    <xf numFmtId="0" fontId="52" fillId="38" borderId="31" xfId="0" applyFont="1" applyFill="1" applyBorder="1" applyAlignment="1">
      <alignment horizontal="center" vertical="center" wrapText="1"/>
    </xf>
    <xf numFmtId="0" fontId="52" fillId="38" borderId="32" xfId="0" applyFont="1" applyFill="1" applyBorder="1" applyAlignment="1">
      <alignment horizontal="center" vertical="center" wrapText="1"/>
    </xf>
    <xf numFmtId="0" fontId="52" fillId="38" borderId="33" xfId="0" applyFont="1" applyFill="1" applyBorder="1" applyAlignment="1">
      <alignment horizontal="center" vertical="center" wrapText="1"/>
    </xf>
    <xf numFmtId="0" fontId="52" fillId="38" borderId="34" xfId="0" applyFont="1" applyFill="1" applyBorder="1" applyAlignment="1">
      <alignment horizontal="center" vertical="center" wrapText="1"/>
    </xf>
    <xf numFmtId="0" fontId="52" fillId="38" borderId="35" xfId="0" applyFont="1" applyFill="1" applyBorder="1" applyAlignment="1">
      <alignment horizontal="center" vertical="center" wrapText="1"/>
    </xf>
    <xf numFmtId="164" fontId="53" fillId="33" borderId="36" xfId="0" applyNumberFormat="1" applyFont="1" applyFill="1" applyBorder="1" applyAlignment="1">
      <alignment horizontal="center" vertical="center"/>
    </xf>
    <xf numFmtId="164" fontId="53" fillId="33" borderId="37" xfId="0" applyNumberFormat="1" applyFont="1" applyFill="1" applyBorder="1" applyAlignment="1">
      <alignment horizontal="center" vertical="center"/>
    </xf>
    <xf numFmtId="164" fontId="53" fillId="33" borderId="24" xfId="0" applyNumberFormat="1" applyFont="1" applyFill="1" applyBorder="1" applyAlignment="1">
      <alignment horizontal="center" vertical="center"/>
    </xf>
    <xf numFmtId="164" fontId="53" fillId="33" borderId="38" xfId="0" applyNumberFormat="1" applyFont="1" applyFill="1" applyBorder="1" applyAlignment="1">
      <alignment horizontal="center" vertical="center"/>
    </xf>
    <xf numFmtId="0" fontId="54" fillId="34" borderId="39" xfId="0" applyFont="1" applyFill="1" applyBorder="1" applyAlignment="1">
      <alignment horizontal="left" vertical="center" wrapText="1"/>
    </xf>
    <xf numFmtId="0" fontId="54" fillId="34" borderId="40" xfId="0" applyFont="1" applyFill="1" applyBorder="1" applyAlignment="1">
      <alignment horizontal="left" vertical="center" wrapText="1"/>
    </xf>
    <xf numFmtId="0" fontId="55" fillId="39" borderId="28" xfId="0" applyFont="1" applyFill="1" applyBorder="1" applyAlignment="1">
      <alignment horizontal="center" vertical="center"/>
    </xf>
    <xf numFmtId="0" fontId="55" fillId="39" borderId="29" xfId="0" applyFont="1" applyFill="1" applyBorder="1" applyAlignment="1">
      <alignment horizontal="center" vertical="center"/>
    </xf>
    <xf numFmtId="0" fontId="45" fillId="34" borderId="39" xfId="0" applyFont="1" applyFill="1" applyBorder="1" applyAlignment="1">
      <alignment horizontal="left" vertical="center" wrapText="1"/>
    </xf>
    <xf numFmtId="0" fontId="45" fillId="34" borderId="40" xfId="0" applyFont="1" applyFill="1" applyBorder="1" applyAlignment="1">
      <alignment horizontal="left" vertical="center" wrapText="1"/>
    </xf>
    <xf numFmtId="164" fontId="51" fillId="33" borderId="36" xfId="0" applyNumberFormat="1" applyFont="1" applyFill="1" applyBorder="1" applyAlignment="1">
      <alignment horizontal="center" vertical="center"/>
    </xf>
    <xf numFmtId="164" fontId="51" fillId="33" borderId="37" xfId="0" applyNumberFormat="1" applyFont="1" applyFill="1" applyBorder="1" applyAlignment="1">
      <alignment horizontal="center" vertical="center"/>
    </xf>
    <xf numFmtId="164" fontId="51" fillId="33" borderId="24" xfId="0" applyNumberFormat="1" applyFont="1" applyFill="1" applyBorder="1" applyAlignment="1">
      <alignment horizontal="center" vertical="center"/>
    </xf>
    <xf numFmtId="164" fontId="51" fillId="33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3.421875" style="14" customWidth="1"/>
    <col min="2" max="2" width="21.7109375" style="15" bestFit="1" customWidth="1"/>
    <col min="3" max="4" width="9.140625" style="14" customWidth="1"/>
    <col min="5" max="5" width="38.28125" style="14" customWidth="1"/>
    <col min="6" max="6" width="13.00390625" style="16" customWidth="1"/>
    <col min="7" max="7" width="11.8515625" style="16" bestFit="1" customWidth="1"/>
    <col min="8" max="8" width="8.7109375" style="14" customWidth="1"/>
    <col min="9" max="9" width="13.28125" style="14" customWidth="1"/>
    <col min="10" max="16384" width="9.140625" style="14" customWidth="1"/>
  </cols>
  <sheetData>
    <row r="1" ht="12.75" customHeight="1" thickBot="1"/>
    <row r="2" spans="2:7" ht="15.75" customHeight="1" thickTop="1">
      <c r="B2" s="36" t="s">
        <v>6</v>
      </c>
      <c r="C2" s="37"/>
      <c r="D2" s="37"/>
      <c r="E2" s="37"/>
      <c r="F2" s="37"/>
      <c r="G2" s="38"/>
    </row>
    <row r="3" spans="2:7" ht="14.25">
      <c r="B3" s="39"/>
      <c r="C3" s="40"/>
      <c r="D3" s="40"/>
      <c r="E3" s="40"/>
      <c r="F3" s="40"/>
      <c r="G3" s="41"/>
    </row>
    <row r="4" spans="2:7" ht="19.5" customHeight="1" thickBot="1">
      <c r="B4" s="25" t="s">
        <v>8</v>
      </c>
      <c r="C4" s="26"/>
      <c r="D4" s="21"/>
      <c r="E4" s="21"/>
      <c r="F4" s="21"/>
      <c r="G4" s="22"/>
    </row>
    <row r="5" spans="2:7" ht="15.75" customHeight="1" thickBot="1">
      <c r="B5" s="27"/>
      <c r="C5" s="28"/>
      <c r="D5" s="18"/>
      <c r="E5" s="18"/>
      <c r="F5" s="9" t="s">
        <v>0</v>
      </c>
      <c r="G5" s="10" t="s">
        <v>2</v>
      </c>
    </row>
    <row r="6" spans="2:7" ht="17.25" thickBot="1">
      <c r="B6" s="13" t="s">
        <v>5</v>
      </c>
      <c r="C6" s="32">
        <v>5</v>
      </c>
      <c r="D6" s="33"/>
      <c r="E6" s="23" t="s">
        <v>10</v>
      </c>
      <c r="F6" s="8">
        <v>5</v>
      </c>
      <c r="G6" s="11">
        <v>1</v>
      </c>
    </row>
    <row r="7" spans="2:7" ht="17.25" thickBot="1">
      <c r="B7" s="13" t="s">
        <v>4</v>
      </c>
      <c r="C7" s="32">
        <v>1</v>
      </c>
      <c r="D7" s="33"/>
      <c r="E7" s="23" t="s">
        <v>9</v>
      </c>
      <c r="F7" s="6">
        <v>6</v>
      </c>
      <c r="G7" s="5">
        <v>6</v>
      </c>
    </row>
    <row r="8" spans="2:7" ht="14.25">
      <c r="B8" s="17"/>
      <c r="C8" s="18"/>
      <c r="D8" s="18"/>
      <c r="E8" s="18"/>
      <c r="F8" s="6">
        <v>7</v>
      </c>
      <c r="G8" s="5">
        <v>21</v>
      </c>
    </row>
    <row r="9" spans="2:7" ht="15" thickBot="1">
      <c r="B9" s="17"/>
      <c r="C9" s="18"/>
      <c r="D9" s="18"/>
      <c r="E9" s="18"/>
      <c r="F9" s="6">
        <v>8</v>
      </c>
      <c r="G9" s="5">
        <v>56</v>
      </c>
    </row>
    <row r="10" spans="2:7" ht="14.25">
      <c r="B10" s="46" t="s">
        <v>3</v>
      </c>
      <c r="C10" s="42">
        <f>(VLOOKUP(C6,F6:G30,2))*0.3*C7</f>
        <v>0.3</v>
      </c>
      <c r="D10" s="43"/>
      <c r="E10" s="18"/>
      <c r="F10" s="6">
        <v>9</v>
      </c>
      <c r="G10" s="5">
        <v>126</v>
      </c>
    </row>
    <row r="11" spans="2:7" ht="15" thickBot="1">
      <c r="B11" s="47"/>
      <c r="C11" s="44"/>
      <c r="D11" s="45"/>
      <c r="E11" s="18"/>
      <c r="F11" s="6">
        <v>10</v>
      </c>
      <c r="G11" s="5">
        <v>252</v>
      </c>
    </row>
    <row r="12" spans="2:7" ht="14.25">
      <c r="B12" s="17"/>
      <c r="C12" s="18"/>
      <c r="D12" s="18"/>
      <c r="E12" s="18"/>
      <c r="F12" s="6">
        <v>11</v>
      </c>
      <c r="G12" s="5">
        <v>462</v>
      </c>
    </row>
    <row r="13" spans="2:12" ht="14.25">
      <c r="B13" s="17"/>
      <c r="C13" s="18"/>
      <c r="D13" s="18"/>
      <c r="E13" s="18"/>
      <c r="F13" s="6">
        <v>12</v>
      </c>
      <c r="G13" s="5">
        <v>792</v>
      </c>
      <c r="L13" s="24"/>
    </row>
    <row r="14" spans="2:7" ht="15" thickBot="1">
      <c r="B14" s="34"/>
      <c r="C14" s="35"/>
      <c r="D14" s="35"/>
      <c r="E14" s="18"/>
      <c r="F14" s="6">
        <v>13</v>
      </c>
      <c r="G14" s="5">
        <v>1284</v>
      </c>
    </row>
    <row r="15" spans="2:7" ht="29.25" thickBot="1">
      <c r="B15" s="13" t="s">
        <v>11</v>
      </c>
      <c r="C15" s="48">
        <v>23</v>
      </c>
      <c r="D15" s="49"/>
      <c r="E15" s="18"/>
      <c r="F15" s="6">
        <v>14</v>
      </c>
      <c r="G15" s="5">
        <v>2002</v>
      </c>
    </row>
    <row r="16" spans="2:7" ht="16.5" customHeight="1">
      <c r="B16" s="50" t="s">
        <v>1</v>
      </c>
      <c r="C16" s="52">
        <f>C10/C15</f>
        <v>0.013043478260869565</v>
      </c>
      <c r="D16" s="53"/>
      <c r="E16" s="18"/>
      <c r="F16" s="6">
        <v>15</v>
      </c>
      <c r="G16" s="5">
        <v>3003</v>
      </c>
    </row>
    <row r="17" spans="2:7" ht="16.5" customHeight="1" thickBot="1">
      <c r="B17" s="51"/>
      <c r="C17" s="54"/>
      <c r="D17" s="55"/>
      <c r="E17" s="18"/>
      <c r="F17" s="6">
        <v>16</v>
      </c>
      <c r="G17" s="5">
        <v>4368</v>
      </c>
    </row>
    <row r="18" spans="2:7" ht="14.25">
      <c r="B18" s="17"/>
      <c r="C18" s="18"/>
      <c r="D18" s="18"/>
      <c r="E18" s="18"/>
      <c r="F18" s="6">
        <v>17</v>
      </c>
      <c r="G18" s="5">
        <v>6188</v>
      </c>
    </row>
    <row r="19" spans="2:7" ht="14.25">
      <c r="B19" s="17"/>
      <c r="C19" s="18"/>
      <c r="D19" s="18"/>
      <c r="E19" s="18"/>
      <c r="F19" s="6">
        <v>18</v>
      </c>
      <c r="G19" s="5">
        <v>8568</v>
      </c>
    </row>
    <row r="20" spans="2:7" ht="14.25">
      <c r="B20" s="17"/>
      <c r="C20" s="18"/>
      <c r="D20" s="18"/>
      <c r="E20" s="18"/>
      <c r="F20" s="6">
        <v>19</v>
      </c>
      <c r="G20" s="5">
        <v>11628</v>
      </c>
    </row>
    <row r="21" spans="2:7" ht="15" thickBot="1">
      <c r="B21" s="17"/>
      <c r="C21" s="18"/>
      <c r="D21" s="18"/>
      <c r="E21" s="18"/>
      <c r="F21" s="7">
        <v>20</v>
      </c>
      <c r="G21" s="12">
        <v>15504</v>
      </c>
    </row>
    <row r="22" spans="2:7" ht="14.25">
      <c r="B22" s="17"/>
      <c r="C22" s="18"/>
      <c r="D22" s="18"/>
      <c r="E22" s="18"/>
      <c r="F22" s="19"/>
      <c r="G22" s="20"/>
    </row>
    <row r="23" spans="2:7" ht="0.75" customHeight="1">
      <c r="B23" s="1"/>
      <c r="C23" s="2"/>
      <c r="D23" s="2"/>
      <c r="E23" s="2"/>
      <c r="F23" s="3"/>
      <c r="G23" s="4"/>
    </row>
    <row r="24" spans="2:7" ht="15.75" customHeight="1" thickBot="1">
      <c r="B24" s="29" t="s">
        <v>7</v>
      </c>
      <c r="C24" s="30"/>
      <c r="D24" s="30"/>
      <c r="E24" s="30"/>
      <c r="F24" s="30"/>
      <c r="G24" s="31"/>
    </row>
    <row r="25" ht="15" thickTop="1"/>
  </sheetData>
  <sheetProtection selectLockedCells="1" selectUnlockedCells="1"/>
  <mergeCells count="11">
    <mergeCell ref="C16:D17"/>
    <mergeCell ref="B4:C5"/>
    <mergeCell ref="B24:G24"/>
    <mergeCell ref="C6:D6"/>
    <mergeCell ref="C7:D7"/>
    <mergeCell ref="B14:D14"/>
    <mergeCell ref="B2:G3"/>
    <mergeCell ref="C10:D11"/>
    <mergeCell ref="B10:B11"/>
    <mergeCell ref="C15:D15"/>
    <mergeCell ref="B16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Constantinides</dc:creator>
  <cp:keywords/>
  <dc:description/>
  <cp:lastModifiedBy>Andreas Constantinides</cp:lastModifiedBy>
  <dcterms:created xsi:type="dcterms:W3CDTF">2009-01-02T07:21:06Z</dcterms:created>
  <dcterms:modified xsi:type="dcterms:W3CDTF">2009-01-02T11:47:16Z</dcterms:modified>
  <cp:category/>
  <cp:version/>
  <cp:contentType/>
  <cp:contentStatus/>
</cp:coreProperties>
</file>